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<sst xmlns="http://schemas.openxmlformats.org/spreadsheetml/2006/main" count="99" uniqueCount="75">
  <si>
    <t>Цены поставщиков (исполнителей, подрядчиков), рублей</t>
  </si>
  <si>
    <t>№ п/п</t>
  </si>
  <si>
    <t>кг</t>
  </si>
  <si>
    <t>шт</t>
  </si>
  <si>
    <t xml:space="preserve">Шоколад  </t>
  </si>
  <si>
    <t xml:space="preserve">Какао - порошок </t>
  </si>
  <si>
    <t xml:space="preserve">Кофейный напиток </t>
  </si>
  <si>
    <t>Чай</t>
  </si>
  <si>
    <t xml:space="preserve">Соль </t>
  </si>
  <si>
    <t xml:space="preserve">Кол-во </t>
  </si>
  <si>
    <t>Ед. тарифа</t>
  </si>
  <si>
    <t>Наименование товара</t>
  </si>
  <si>
    <t>Характеристика товара</t>
  </si>
  <si>
    <t>Средняя цена, руб.</t>
  </si>
  <si>
    <t>Начальная цена, руб.</t>
  </si>
  <si>
    <t>Крупа гречневая</t>
  </si>
  <si>
    <t>Крупа рис</t>
  </si>
  <si>
    <t>Крупа пшено</t>
  </si>
  <si>
    <t>Горох</t>
  </si>
  <si>
    <t>Крупа манная</t>
  </si>
  <si>
    <t>Крупа пшеничная</t>
  </si>
  <si>
    <t>Крупа перловая</t>
  </si>
  <si>
    <t>Крупа ячневая</t>
  </si>
  <si>
    <t>Макаронные изделия</t>
  </si>
  <si>
    <t>Мука пшеничная</t>
  </si>
  <si>
    <t>1 категории,  ГОСТ 52121-2003. пищевое столовое , скорлупа яйца чистая, целая, крепкая, без повреждений, массой не менее 54 гр.. Белок плотный, светлый ,прозрачный, желток прочный мало заметный .</t>
  </si>
  <si>
    <t>Яйцо куриное</t>
  </si>
  <si>
    <t>бут</t>
  </si>
  <si>
    <t>Масло растительное</t>
  </si>
  <si>
    <t>Сухари</t>
  </si>
  <si>
    <t>Крупа фасоль</t>
  </si>
  <si>
    <t>1*</t>
  </si>
  <si>
    <t>2*</t>
  </si>
  <si>
    <t>3*</t>
  </si>
  <si>
    <t>ИТОГО:</t>
  </si>
  <si>
    <t>МБОУ "СОШ № 6"</t>
  </si>
  <si>
    <r>
      <t xml:space="preserve">Способ размещения заказа: аукцион в </t>
    </r>
    <r>
      <rPr>
        <sz val="12"/>
        <rFont val="Times New Roman"/>
        <family val="1"/>
      </rPr>
      <t>электронной форме</t>
    </r>
    <r>
      <rPr>
        <b/>
        <sz val="12"/>
        <rFont val="Times New Roman"/>
        <family val="1"/>
      </rPr>
      <t xml:space="preserve"> </t>
    </r>
  </si>
  <si>
    <t>не содержащий натуральный кофе, фасовка не менее 100гр. и не более 150 гр., в соответствии  ГОСТ 50364-92 , без посторонних привкусов и запахов, упаковка без повреждений</t>
  </si>
  <si>
    <t xml:space="preserve">  черный байховый листовой, высший сорт,  фасовка не менее 100гр. и  не более 200гр., ГОСТ 1938-90, ровный однородный, хорошо скрученный, черного цвета, без поседения, без примесей древесины и чайной пыли, упаковка без повреждений</t>
  </si>
  <si>
    <t>колотый, шлифованный, цвет желтый;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более 800 гр., упаковка маркированная без повреждений. ГОСТ 28674-90</t>
  </si>
  <si>
    <t>подсолнечное рафинированное, дезодорированное, не более 1 л., ГОСТ 8908-91 вкус и запах обезличенный,  прозрачное, без осадка, для производства  продуктов детского питания в литр.</t>
  </si>
  <si>
    <t>Крупа геркулес</t>
  </si>
  <si>
    <t xml:space="preserve">                                                                                       высший сорт, ГОСТ 21149-9, без зараженности, загрязнений и примесей, фасовка без повреждений, маркированная</t>
  </si>
  <si>
    <t>Лавровый лист</t>
  </si>
  <si>
    <t>Укроп сушеный</t>
  </si>
  <si>
    <t>Петрушка сушеная</t>
  </si>
  <si>
    <t>Исполнитель: специалист по охране труда Самедова Э.Д _____________________</t>
  </si>
  <si>
    <t>Дата составления сводной  таблицы   30.01.2015 года</t>
  </si>
  <si>
    <t>1093.60</t>
  </si>
  <si>
    <t>ЧАСТЬ IV. Обоснование начальной (максимальной) цены контракта на поставку продуктов питания                                             (крупы, макаронные изделия, мука и вкусовые товары, масло растительное и яйцо куриное)</t>
  </si>
  <si>
    <t>рубль 36 копеек.</t>
  </si>
  <si>
    <t xml:space="preserve">Итого: Начальная (максимальная) цена контракта: 285 041 (двести восемьдесят пять тысяч сорок один) </t>
  </si>
  <si>
    <t xml:space="preserve"> Крахмал картофельный</t>
  </si>
  <si>
    <t xml:space="preserve"> коммерческое предложение № 1 от 30.01.2015 г.</t>
  </si>
  <si>
    <t xml:space="preserve"> коммерческое предложение № 2 от 30.01.2015 г.</t>
  </si>
  <si>
    <t xml:space="preserve"> коммерческое предложение № 3 от 30.01.2015 г.</t>
  </si>
  <si>
    <t>Директор _______________ Е.Б. Комисаренко</t>
  </si>
  <si>
    <t>сливочный, молочный не менее 25гр. и не более 30 гр., без добавления растительных жиров, ГОСТ Р 52821-2001, без видимых пороков: сахарного и жирового поседения, упаковка без повреждений</t>
  </si>
  <si>
    <t>быстрорастворимый,   фасовка не менее 100гр. и не более 1 кг., в соответствии  ГОСТ 108-76,  без посторонних привкусов и запахов, упаковка без повреждений</t>
  </si>
  <si>
    <t>йодированная, ГОСТ 13830-97, фасованная в пакеты по 1кг, цвет белый с содержанием йодистого калия, без комков и посторонних механических примесей, упаковка без повреждений</t>
  </si>
  <si>
    <t xml:space="preserve"> ядрица  весовая, первый сорт, в мешках  не менее 1 кг и не более 5кг, ГОСТ 5550-74 без зараженности, загрязнений и примесей</t>
  </si>
  <si>
    <t>шлифованный весовой, высший сорт в мешках не менее 1 кг и не более 5 кг, ГОСТ 6293-90 без зараженности, загрязнений и примесей</t>
  </si>
  <si>
    <t>шлифованное, высший сорт, цвет желтый  разных оттенков; 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800 гр. и не более 5 кг, упаковка маркированная без повреждений. ГОСТ 572-60</t>
  </si>
  <si>
    <t>марки МТ, цвет бело-желтый;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600гр. и не более 5 кг,  упаковка маркированная без повреждений.  ГОСТ 7022-97</t>
  </si>
  <si>
    <t>высший сорт цвет желтый  разных оттенков; 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800гр. и не более 5 кг, упаковка маркированная без повреждений.  ГОСТ 572-60</t>
  </si>
  <si>
    <t>ядро  освобожденное от цветковых пленок, шлифованное; цвет желтоватый или с зеленоватым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800 гр. и не более 5 кг, упаковка маркированная без повреждений.  ГОСТ 5784-60</t>
  </si>
  <si>
    <t>дробленная, цвет белый с желтоватым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800 гр. и не более 5 кг, упаковка маркированная без повреждений.  ГОСТ 5784- 60</t>
  </si>
  <si>
    <t>высшего  сорта   из твердых сортов пшеницы ( группа А), обогащенные витаминами и минеральными веществами,  с содержанием белка не менее 12г/100г, фасованные   в прозрачные полиэтиленовые мешки не менее 1кг и не более 5кг, ГОСТ Р 51865-2002, без зараженности, загрязнений и примесей, фасовка без повреждений, маркированная</t>
  </si>
  <si>
    <t>высший сорт, весовая,   в мешках  не менее 5 кг и не более  50 кг, цвет белый или с кремовым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Упаковка маркированная, без повреждений.  ГОСТ 52189-2003</t>
  </si>
  <si>
    <t>панировачные   представляют собой мелкую крошку. Имеет от светло-желтого до светло-коричневого цвета. Без посторонних привкусов и запаха ГОСТ 28402-89, фасовка в мешки не менее 500 гр. и не более 1 кг</t>
  </si>
  <si>
    <t>Соответствие требованиям ГОСТ 53876-2010 – не ниже первого сорта. Массовая доля влаги не более 20 %., фасовка в мешки не менее 200 гр и не более 500 гр.</t>
  </si>
  <si>
    <t>фасованный не менее 10 гр  и не более 100 гр, ГОСТ 15794-81, листья здоровые, не поврежденные вредителями и болезнями, по окраске зеленые, сероватые с серебристым оттенком, хорошо высушенные без постороннего запаха и привкуса</t>
  </si>
  <si>
    <t>сухой фасованный не менее 7 гр, и не более 15 гр, ГОСТ Р- 52622-2006, без постороннего привкуса и запаха</t>
  </si>
  <si>
    <t>сухая фасованная не менее 7 гр, и не более 15 гр ГОСТ Р- 52622-2006, без постороннего привкуса и запаха</t>
  </si>
  <si>
    <t>чистая отбор зерен ровного размера, без затхлого солодового плесневелого и других посторонних запахов. Фасованная не менее 600гр. и не более 5 кг Упаковка без повреждений ГОСТ 7758-75.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</si>
</sst>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1" fillId="34" borderId="0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top" wrapText="1"/>
    </xf>
    <xf numFmtId="0" fontId="1" fillId="34" borderId="15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right"/>
    </xf>
    <xf numFmtId="0" fontId="1" fillId="34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"/>
  <sheetViews>
    <sheetView tabSelected="1" view="pageBreakPreview" zoomScale="75" zoomScaleSheetLayoutView="75" zoomScalePageLayoutView="0" workbookViewId="0" topLeftCell="A25">
      <selection activeCell="B41" sqref="B41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3" width="44.421875" style="0" customWidth="1"/>
    <col min="4" max="4" width="7.8515625" style="0" customWidth="1"/>
    <col min="5" max="5" width="8.00390625" style="0" customWidth="1"/>
    <col min="6" max="6" width="9.28125" style="0" customWidth="1"/>
    <col min="7" max="8" width="8.7109375" style="0" customWidth="1"/>
    <col min="9" max="9" width="15.00390625" style="0" customWidth="1"/>
    <col min="10" max="10" width="16.7109375" style="0" customWidth="1"/>
    <col min="11" max="11" width="2.421875" style="0" customWidth="1"/>
  </cols>
  <sheetData>
    <row r="1" s="10" customFormat="1" ht="6" customHeight="1"/>
    <row r="2" spans="1:12" s="22" customFormat="1" ht="18.75">
      <c r="A2" s="24"/>
      <c r="B2" s="41" t="s">
        <v>49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27" customFormat="1" ht="21.75" customHeight="1">
      <c r="A3" s="26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27" customFormat="1" ht="3.75" customHeight="1">
      <c r="A4" s="26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="27" customFormat="1" ht="15.75">
      <c r="A5" s="34" t="s">
        <v>36</v>
      </c>
    </row>
    <row r="6" s="10" customFormat="1" ht="15" hidden="1">
      <c r="A6" s="11"/>
    </row>
    <row r="7" spans="1:10" s="10" customFormat="1" ht="48.75" customHeight="1">
      <c r="A7" s="42" t="s">
        <v>1</v>
      </c>
      <c r="B7" s="42" t="s">
        <v>11</v>
      </c>
      <c r="C7" s="42" t="s">
        <v>12</v>
      </c>
      <c r="D7" s="42" t="s">
        <v>10</v>
      </c>
      <c r="E7" s="42" t="s">
        <v>9</v>
      </c>
      <c r="F7" s="43" t="s">
        <v>0</v>
      </c>
      <c r="G7" s="44"/>
      <c r="H7" s="45"/>
      <c r="I7" s="42" t="s">
        <v>13</v>
      </c>
      <c r="J7" s="42" t="s">
        <v>14</v>
      </c>
    </row>
    <row r="8" spans="1:10" s="10" customFormat="1" ht="30.75" customHeight="1">
      <c r="A8" s="42"/>
      <c r="B8" s="42"/>
      <c r="C8" s="42"/>
      <c r="D8" s="42"/>
      <c r="E8" s="42"/>
      <c r="F8" s="14" t="s">
        <v>31</v>
      </c>
      <c r="G8" s="14" t="s">
        <v>32</v>
      </c>
      <c r="H8" s="14" t="s">
        <v>33</v>
      </c>
      <c r="I8" s="42"/>
      <c r="J8" s="42"/>
    </row>
    <row r="9" spans="1:10" s="10" customFormat="1" ht="13.5" customHeight="1">
      <c r="A9" s="1">
        <v>1</v>
      </c>
      <c r="B9" s="2">
        <v>2</v>
      </c>
      <c r="C9" s="1">
        <v>5</v>
      </c>
      <c r="D9" s="1"/>
      <c r="E9" s="2">
        <v>6</v>
      </c>
      <c r="F9" s="1">
        <v>7</v>
      </c>
      <c r="G9" s="2">
        <v>8</v>
      </c>
      <c r="H9" s="1">
        <v>9</v>
      </c>
      <c r="I9" s="2">
        <v>10</v>
      </c>
      <c r="J9" s="1">
        <v>11</v>
      </c>
    </row>
    <row r="10" spans="1:11" s="10" customFormat="1" ht="39.75" customHeight="1">
      <c r="A10" s="1">
        <v>1</v>
      </c>
      <c r="B10" s="1" t="s">
        <v>4</v>
      </c>
      <c r="C10" s="17" t="s">
        <v>57</v>
      </c>
      <c r="D10" s="8" t="s">
        <v>3</v>
      </c>
      <c r="E10" s="15">
        <v>2600</v>
      </c>
      <c r="F10" s="3">
        <v>24</v>
      </c>
      <c r="G10" s="3">
        <v>22</v>
      </c>
      <c r="H10" s="3">
        <v>25</v>
      </c>
      <c r="I10" s="9">
        <f>(F10+G10+H10)/3</f>
        <v>23.666666666666668</v>
      </c>
      <c r="J10" s="3">
        <v>61542</v>
      </c>
      <c r="K10" s="12"/>
    </row>
    <row r="11" spans="1:11" s="10" customFormat="1" ht="41.25" customHeight="1">
      <c r="A11" s="1">
        <f aca="true" t="shared" si="0" ref="A11:A27">A10+1</f>
        <v>2</v>
      </c>
      <c r="B11" s="1" t="s">
        <v>5</v>
      </c>
      <c r="C11" s="17" t="s">
        <v>58</v>
      </c>
      <c r="D11" s="8" t="s">
        <v>2</v>
      </c>
      <c r="E11" s="15">
        <v>65</v>
      </c>
      <c r="F11" s="3">
        <v>550</v>
      </c>
      <c r="G11" s="3">
        <v>300</v>
      </c>
      <c r="H11" s="3">
        <v>350</v>
      </c>
      <c r="I11" s="9">
        <f aca="true" t="shared" si="1" ref="I11:I33">(F11+G11+H11)/3</f>
        <v>400</v>
      </c>
      <c r="J11" s="3">
        <v>26000</v>
      </c>
      <c r="K11" s="12"/>
    </row>
    <row r="12" spans="1:11" s="10" customFormat="1" ht="54" customHeight="1">
      <c r="A12" s="1">
        <f t="shared" si="0"/>
        <v>3</v>
      </c>
      <c r="B12" s="1" t="s">
        <v>6</v>
      </c>
      <c r="C12" s="17" t="s">
        <v>37</v>
      </c>
      <c r="D12" s="8" t="s">
        <v>2</v>
      </c>
      <c r="E12" s="15">
        <v>30</v>
      </c>
      <c r="F12" s="3">
        <v>450</v>
      </c>
      <c r="G12" s="3">
        <v>420</v>
      </c>
      <c r="H12" s="3">
        <v>400</v>
      </c>
      <c r="I12" s="9">
        <f t="shared" si="1"/>
        <v>423.3333333333333</v>
      </c>
      <c r="J12" s="3">
        <v>12699.9</v>
      </c>
      <c r="K12" s="12"/>
    </row>
    <row r="13" spans="1:11" s="10" customFormat="1" ht="52.5" customHeight="1">
      <c r="A13" s="1">
        <f t="shared" si="0"/>
        <v>4</v>
      </c>
      <c r="B13" s="1" t="s">
        <v>8</v>
      </c>
      <c r="C13" s="17" t="s">
        <v>59</v>
      </c>
      <c r="D13" s="8" t="s">
        <v>2</v>
      </c>
      <c r="E13" s="15">
        <v>100</v>
      </c>
      <c r="F13" s="3">
        <v>17</v>
      </c>
      <c r="G13" s="3">
        <v>16</v>
      </c>
      <c r="H13" s="3">
        <v>17</v>
      </c>
      <c r="I13" s="9">
        <f t="shared" si="1"/>
        <v>16.666666666666668</v>
      </c>
      <c r="J13" s="3">
        <v>1667</v>
      </c>
      <c r="K13" s="12"/>
    </row>
    <row r="14" spans="1:11" s="10" customFormat="1" ht="66" customHeight="1">
      <c r="A14" s="1">
        <f t="shared" si="0"/>
        <v>5</v>
      </c>
      <c r="B14" s="1" t="s">
        <v>7</v>
      </c>
      <c r="C14" s="17" t="s">
        <v>38</v>
      </c>
      <c r="D14" s="8" t="s">
        <v>2</v>
      </c>
      <c r="E14" s="6">
        <v>10</v>
      </c>
      <c r="F14" s="3">
        <v>650</v>
      </c>
      <c r="G14" s="3">
        <v>620</v>
      </c>
      <c r="H14" s="7">
        <v>630</v>
      </c>
      <c r="I14" s="9">
        <f t="shared" si="1"/>
        <v>633.3333333333334</v>
      </c>
      <c r="J14" s="3">
        <v>6333.3</v>
      </c>
      <c r="K14" s="12"/>
    </row>
    <row r="15" spans="1:10" s="5" customFormat="1" ht="42" customHeight="1">
      <c r="A15" s="1">
        <f t="shared" si="0"/>
        <v>6</v>
      </c>
      <c r="B15" s="13" t="s">
        <v>15</v>
      </c>
      <c r="C15" s="16" t="s">
        <v>60</v>
      </c>
      <c r="D15" s="13" t="s">
        <v>2</v>
      </c>
      <c r="E15" s="14">
        <v>130</v>
      </c>
      <c r="F15" s="13">
        <v>85</v>
      </c>
      <c r="G15" s="13">
        <v>85</v>
      </c>
      <c r="H15" s="13">
        <v>150</v>
      </c>
      <c r="I15" s="9">
        <f t="shared" si="1"/>
        <v>106.66666666666667</v>
      </c>
      <c r="J15" s="19">
        <v>13867.1</v>
      </c>
    </row>
    <row r="16" spans="1:10" s="10" customFormat="1" ht="38.25">
      <c r="A16" s="1">
        <f t="shared" si="0"/>
        <v>7</v>
      </c>
      <c r="B16" s="13" t="s">
        <v>16</v>
      </c>
      <c r="C16" s="18" t="s">
        <v>61</v>
      </c>
      <c r="D16" s="36" t="s">
        <v>2</v>
      </c>
      <c r="E16" s="14">
        <v>215</v>
      </c>
      <c r="F16" s="13">
        <v>90</v>
      </c>
      <c r="G16" s="13">
        <v>95</v>
      </c>
      <c r="H16" s="13">
        <v>90</v>
      </c>
      <c r="I16" s="9">
        <f t="shared" si="1"/>
        <v>91.66666666666667</v>
      </c>
      <c r="J16" s="19">
        <v>19709.05</v>
      </c>
    </row>
    <row r="17" spans="1:10" s="10" customFormat="1" ht="78" customHeight="1">
      <c r="A17" s="1">
        <f t="shared" si="0"/>
        <v>8</v>
      </c>
      <c r="B17" s="33" t="s">
        <v>17</v>
      </c>
      <c r="C17" s="18" t="s">
        <v>62</v>
      </c>
      <c r="D17" s="36" t="s">
        <v>2</v>
      </c>
      <c r="E17" s="14">
        <v>55</v>
      </c>
      <c r="F17" s="13">
        <v>60</v>
      </c>
      <c r="G17" s="13">
        <v>65</v>
      </c>
      <c r="H17" s="13">
        <v>75</v>
      </c>
      <c r="I17" s="9">
        <f t="shared" si="1"/>
        <v>66.66666666666667</v>
      </c>
      <c r="J17" s="19">
        <v>3666.85</v>
      </c>
    </row>
    <row r="18" spans="1:10" s="10" customFormat="1" ht="102">
      <c r="A18" s="1">
        <f t="shared" si="0"/>
        <v>9</v>
      </c>
      <c r="B18" s="33" t="s">
        <v>18</v>
      </c>
      <c r="C18" s="16" t="s">
        <v>39</v>
      </c>
      <c r="D18" s="36" t="s">
        <v>2</v>
      </c>
      <c r="E18" s="14">
        <v>25</v>
      </c>
      <c r="F18" s="13">
        <v>60</v>
      </c>
      <c r="G18" s="13">
        <v>55</v>
      </c>
      <c r="H18" s="13">
        <v>70</v>
      </c>
      <c r="I18" s="9">
        <f t="shared" si="1"/>
        <v>61.666666666666664</v>
      </c>
      <c r="J18" s="19">
        <v>1541.75</v>
      </c>
    </row>
    <row r="19" spans="1:10" s="10" customFormat="1" ht="89.25">
      <c r="A19" s="1">
        <f t="shared" si="0"/>
        <v>10</v>
      </c>
      <c r="B19" s="33" t="s">
        <v>19</v>
      </c>
      <c r="C19" s="16" t="s">
        <v>63</v>
      </c>
      <c r="D19" s="36" t="s">
        <v>2</v>
      </c>
      <c r="E19" s="14">
        <v>55</v>
      </c>
      <c r="F19" s="13">
        <v>60</v>
      </c>
      <c r="G19" s="13">
        <v>65</v>
      </c>
      <c r="H19" s="13">
        <v>65</v>
      </c>
      <c r="I19" s="9">
        <f t="shared" si="1"/>
        <v>63.333333333333336</v>
      </c>
      <c r="J19" s="19">
        <v>3483.15</v>
      </c>
    </row>
    <row r="20" spans="1:10" s="10" customFormat="1" ht="93.75" customHeight="1">
      <c r="A20" s="1">
        <f t="shared" si="0"/>
        <v>11</v>
      </c>
      <c r="B20" s="33" t="s">
        <v>20</v>
      </c>
      <c r="C20" s="16" t="s">
        <v>64</v>
      </c>
      <c r="D20" s="36" t="s">
        <v>2</v>
      </c>
      <c r="E20" s="14">
        <v>115</v>
      </c>
      <c r="F20" s="13">
        <v>60</v>
      </c>
      <c r="G20" s="13">
        <v>60</v>
      </c>
      <c r="H20" s="13">
        <v>65</v>
      </c>
      <c r="I20" s="9">
        <f t="shared" si="1"/>
        <v>61.666666666666664</v>
      </c>
      <c r="J20" s="19">
        <v>7092.05</v>
      </c>
    </row>
    <row r="21" spans="1:10" s="10" customFormat="1" ht="101.25" customHeight="1">
      <c r="A21" s="1">
        <f t="shared" si="0"/>
        <v>12</v>
      </c>
      <c r="B21" s="33" t="s">
        <v>21</v>
      </c>
      <c r="C21" s="16" t="s">
        <v>65</v>
      </c>
      <c r="D21" s="36" t="s">
        <v>2</v>
      </c>
      <c r="E21" s="14">
        <v>90</v>
      </c>
      <c r="F21" s="13">
        <v>55</v>
      </c>
      <c r="G21" s="13">
        <v>55</v>
      </c>
      <c r="H21" s="13">
        <v>60</v>
      </c>
      <c r="I21" s="9">
        <f t="shared" si="1"/>
        <v>56.666666666666664</v>
      </c>
      <c r="J21" s="19">
        <v>5100.3</v>
      </c>
    </row>
    <row r="22" spans="1:10" s="10" customFormat="1" ht="81.75" customHeight="1">
      <c r="A22" s="1">
        <f t="shared" si="0"/>
        <v>13</v>
      </c>
      <c r="B22" s="33" t="s">
        <v>22</v>
      </c>
      <c r="C22" s="16" t="s">
        <v>66</v>
      </c>
      <c r="D22" s="36" t="s">
        <v>2</v>
      </c>
      <c r="E22" s="14">
        <v>30</v>
      </c>
      <c r="F22" s="13">
        <v>45</v>
      </c>
      <c r="G22" s="13">
        <v>50</v>
      </c>
      <c r="H22" s="13">
        <v>45</v>
      </c>
      <c r="I22" s="9">
        <f t="shared" si="1"/>
        <v>46.666666666666664</v>
      </c>
      <c r="J22" s="19">
        <v>1400.1</v>
      </c>
    </row>
    <row r="23" spans="1:10" s="10" customFormat="1" ht="84" customHeight="1">
      <c r="A23" s="1">
        <f t="shared" si="0"/>
        <v>14</v>
      </c>
      <c r="B23" s="33" t="s">
        <v>23</v>
      </c>
      <c r="C23" s="16" t="s">
        <v>67</v>
      </c>
      <c r="D23" s="36" t="s">
        <v>2</v>
      </c>
      <c r="E23" s="14">
        <v>170</v>
      </c>
      <c r="F23" s="13">
        <v>48</v>
      </c>
      <c r="G23" s="13">
        <v>45</v>
      </c>
      <c r="H23" s="13">
        <v>60</v>
      </c>
      <c r="I23" s="9">
        <f t="shared" si="1"/>
        <v>51</v>
      </c>
      <c r="J23" s="19">
        <v>8670</v>
      </c>
    </row>
    <row r="24" spans="1:10" s="10" customFormat="1" ht="102">
      <c r="A24" s="1">
        <f t="shared" si="0"/>
        <v>15</v>
      </c>
      <c r="B24" s="33" t="s">
        <v>24</v>
      </c>
      <c r="C24" s="18" t="s">
        <v>68</v>
      </c>
      <c r="D24" s="36" t="s">
        <v>2</v>
      </c>
      <c r="E24" s="14">
        <v>380</v>
      </c>
      <c r="F24" s="13">
        <v>47</v>
      </c>
      <c r="G24" s="13">
        <v>40</v>
      </c>
      <c r="H24" s="13">
        <v>45</v>
      </c>
      <c r="I24" s="9">
        <f t="shared" si="1"/>
        <v>44</v>
      </c>
      <c r="J24" s="19">
        <v>16720</v>
      </c>
    </row>
    <row r="25" spans="1:10" s="10" customFormat="1" ht="63.75">
      <c r="A25" s="1">
        <f t="shared" si="0"/>
        <v>16</v>
      </c>
      <c r="B25" s="33" t="s">
        <v>26</v>
      </c>
      <c r="C25" s="18" t="s">
        <v>25</v>
      </c>
      <c r="D25" s="36" t="s">
        <v>3</v>
      </c>
      <c r="E25" s="14">
        <v>7700</v>
      </c>
      <c r="F25" s="13">
        <v>8</v>
      </c>
      <c r="G25" s="13">
        <v>9</v>
      </c>
      <c r="H25" s="13">
        <v>8</v>
      </c>
      <c r="I25" s="9">
        <f t="shared" si="1"/>
        <v>8.333333333333334</v>
      </c>
      <c r="J25" s="19">
        <v>64141</v>
      </c>
    </row>
    <row r="26" spans="1:10" s="10" customFormat="1" ht="51">
      <c r="A26" s="1">
        <f t="shared" si="0"/>
        <v>17</v>
      </c>
      <c r="B26" s="33" t="s">
        <v>28</v>
      </c>
      <c r="C26" s="18" t="s">
        <v>40</v>
      </c>
      <c r="D26" s="36" t="s">
        <v>27</v>
      </c>
      <c r="E26" s="14">
        <v>150</v>
      </c>
      <c r="F26" s="13">
        <v>90</v>
      </c>
      <c r="G26" s="13">
        <v>95</v>
      </c>
      <c r="H26" s="13">
        <v>90</v>
      </c>
      <c r="I26" s="9">
        <f t="shared" si="1"/>
        <v>91.66666666666667</v>
      </c>
      <c r="J26" s="19">
        <v>13750.5</v>
      </c>
    </row>
    <row r="27" spans="1:10" s="10" customFormat="1" ht="63.75">
      <c r="A27" s="1">
        <f t="shared" si="0"/>
        <v>18</v>
      </c>
      <c r="B27" s="33" t="s">
        <v>29</v>
      </c>
      <c r="C27" s="18" t="s">
        <v>69</v>
      </c>
      <c r="D27" s="36" t="s">
        <v>2</v>
      </c>
      <c r="E27" s="14">
        <v>45</v>
      </c>
      <c r="F27" s="13">
        <v>90</v>
      </c>
      <c r="G27" s="13">
        <v>85</v>
      </c>
      <c r="H27" s="13">
        <v>95</v>
      </c>
      <c r="I27" s="9">
        <f t="shared" si="1"/>
        <v>90</v>
      </c>
      <c r="J27" s="19">
        <v>4050</v>
      </c>
    </row>
    <row r="28" spans="1:10" s="10" customFormat="1" ht="47.25" customHeight="1">
      <c r="A28" s="1">
        <v>19</v>
      </c>
      <c r="B28" s="33" t="s">
        <v>41</v>
      </c>
      <c r="C28" s="18" t="s">
        <v>42</v>
      </c>
      <c r="D28" s="36" t="s">
        <v>2</v>
      </c>
      <c r="E28" s="14">
        <v>60</v>
      </c>
      <c r="F28" s="13">
        <v>45</v>
      </c>
      <c r="G28" s="13">
        <v>50</v>
      </c>
      <c r="H28" s="13">
        <v>55</v>
      </c>
      <c r="I28" s="9">
        <f>(F28+G28+H28)/3</f>
        <v>50</v>
      </c>
      <c r="J28" s="19">
        <f>PRODUCT(E28*I28)</f>
        <v>3000</v>
      </c>
    </row>
    <row r="29" spans="1:10" s="10" customFormat="1" ht="45.75" customHeight="1">
      <c r="A29" s="1">
        <v>20</v>
      </c>
      <c r="B29" s="16" t="s">
        <v>52</v>
      </c>
      <c r="C29" s="18" t="s">
        <v>70</v>
      </c>
      <c r="D29" s="36" t="s">
        <v>2</v>
      </c>
      <c r="E29" s="14">
        <v>45</v>
      </c>
      <c r="F29" s="13">
        <v>150</v>
      </c>
      <c r="G29" s="13">
        <v>155</v>
      </c>
      <c r="H29" s="13">
        <v>160</v>
      </c>
      <c r="I29" s="9">
        <f>(F29+G29+H29)/3</f>
        <v>155</v>
      </c>
      <c r="J29" s="19">
        <v>6975</v>
      </c>
    </row>
    <row r="30" spans="1:10" s="10" customFormat="1" ht="56.25" customHeight="1">
      <c r="A30" s="1">
        <v>21</v>
      </c>
      <c r="B30" s="33" t="s">
        <v>43</v>
      </c>
      <c r="C30" s="17" t="s">
        <v>71</v>
      </c>
      <c r="D30" s="36" t="s">
        <v>3</v>
      </c>
      <c r="E30" s="14">
        <v>40</v>
      </c>
      <c r="F30" s="13">
        <v>12</v>
      </c>
      <c r="G30" s="13">
        <v>15</v>
      </c>
      <c r="H30" s="13">
        <v>14</v>
      </c>
      <c r="I30" s="9">
        <f>(F30+G30+H30)/3</f>
        <v>13.666666666666666</v>
      </c>
      <c r="J30" s="19">
        <v>546.8</v>
      </c>
    </row>
    <row r="31" spans="1:10" s="10" customFormat="1" ht="33.75" customHeight="1">
      <c r="A31" s="1">
        <v>22</v>
      </c>
      <c r="B31" s="33" t="s">
        <v>44</v>
      </c>
      <c r="C31" s="18" t="s">
        <v>72</v>
      </c>
      <c r="D31" s="36" t="s">
        <v>3</v>
      </c>
      <c r="E31" s="14">
        <v>80</v>
      </c>
      <c r="F31" s="13">
        <v>12</v>
      </c>
      <c r="G31" s="13">
        <v>15</v>
      </c>
      <c r="H31" s="13">
        <v>14</v>
      </c>
      <c r="I31" s="9">
        <f>(F31+G31+H31)/3</f>
        <v>13.666666666666666</v>
      </c>
      <c r="J31" s="19">
        <v>1093.6</v>
      </c>
    </row>
    <row r="32" spans="1:10" s="10" customFormat="1" ht="42" customHeight="1">
      <c r="A32" s="1">
        <v>23</v>
      </c>
      <c r="B32" s="33" t="s">
        <v>45</v>
      </c>
      <c r="C32" s="17" t="s">
        <v>73</v>
      </c>
      <c r="D32" s="36" t="s">
        <v>3</v>
      </c>
      <c r="E32" s="14">
        <v>80</v>
      </c>
      <c r="F32" s="13">
        <v>12</v>
      </c>
      <c r="G32" s="13">
        <v>15</v>
      </c>
      <c r="H32" s="13">
        <v>14</v>
      </c>
      <c r="I32" s="9">
        <f>(F32+G32+H32)/3</f>
        <v>13.666666666666666</v>
      </c>
      <c r="J32" s="19" t="s">
        <v>48</v>
      </c>
    </row>
    <row r="33" spans="1:10" s="20" customFormat="1" ht="58.5" customHeight="1">
      <c r="A33" s="1">
        <v>24</v>
      </c>
      <c r="B33" s="33" t="s">
        <v>30</v>
      </c>
      <c r="C33" s="17" t="s">
        <v>74</v>
      </c>
      <c r="D33" s="36" t="s">
        <v>2</v>
      </c>
      <c r="E33" s="14">
        <v>7</v>
      </c>
      <c r="F33" s="13">
        <v>120</v>
      </c>
      <c r="G33" s="13">
        <v>135</v>
      </c>
      <c r="H33" s="13">
        <v>130</v>
      </c>
      <c r="I33" s="9">
        <f t="shared" si="1"/>
        <v>128.33333333333334</v>
      </c>
      <c r="J33" s="19">
        <v>898.31</v>
      </c>
    </row>
    <row r="34" spans="1:10" ht="12.75">
      <c r="A34" s="51" t="s">
        <v>34</v>
      </c>
      <c r="B34" s="51"/>
      <c r="C34" s="51"/>
      <c r="D34" s="51"/>
      <c r="E34" s="51"/>
      <c r="F34" s="51"/>
      <c r="G34" s="51"/>
      <c r="H34" s="51"/>
      <c r="I34" s="51"/>
      <c r="J34" s="21">
        <v>285041.36</v>
      </c>
    </row>
    <row r="35" spans="1:11" s="22" customFormat="1" ht="4.5" customHeight="1">
      <c r="A35"/>
      <c r="B35"/>
      <c r="C35" s="4"/>
      <c r="D35"/>
      <c r="E35"/>
      <c r="F35"/>
      <c r="G35"/>
      <c r="H35"/>
      <c r="I35"/>
      <c r="J35"/>
      <c r="K35" s="24"/>
    </row>
    <row r="36" spans="1:11" s="27" customFormat="1" ht="18.75">
      <c r="A36" s="35" t="s">
        <v>51</v>
      </c>
      <c r="B36" s="23"/>
      <c r="C36" s="23"/>
      <c r="D36" s="23"/>
      <c r="E36" s="23"/>
      <c r="F36" s="23"/>
      <c r="G36" s="23"/>
      <c r="H36" s="23"/>
      <c r="I36" s="23"/>
      <c r="J36" s="23"/>
      <c r="K36" s="26"/>
    </row>
    <row r="37" spans="1:11" s="27" customFormat="1" ht="18.75" customHeight="1">
      <c r="A37" s="38" t="s">
        <v>50</v>
      </c>
      <c r="B37" s="25"/>
      <c r="C37" s="25"/>
      <c r="D37" s="25"/>
      <c r="E37" s="25"/>
      <c r="F37" s="25"/>
      <c r="G37" s="25"/>
      <c r="H37" s="25"/>
      <c r="I37" s="25"/>
      <c r="J37" s="25"/>
      <c r="K37" s="37"/>
    </row>
    <row r="38" spans="1:11" s="27" customFormat="1" ht="16.5" customHeight="1">
      <c r="A38" s="31" t="s">
        <v>31</v>
      </c>
      <c r="B38" s="46" t="s">
        <v>53</v>
      </c>
      <c r="C38" s="47"/>
      <c r="D38" s="48"/>
      <c r="E38" s="49"/>
      <c r="F38" s="49"/>
      <c r="G38" s="49"/>
      <c r="H38" s="49"/>
      <c r="I38" s="49"/>
      <c r="J38" s="49"/>
      <c r="K38" s="52"/>
    </row>
    <row r="39" spans="1:11" s="27" customFormat="1" ht="15.75">
      <c r="A39" s="32" t="s">
        <v>32</v>
      </c>
      <c r="B39" s="46" t="s">
        <v>54</v>
      </c>
      <c r="C39" s="47"/>
      <c r="D39" s="48"/>
      <c r="E39" s="49"/>
      <c r="F39" s="49"/>
      <c r="G39" s="49"/>
      <c r="H39" s="49"/>
      <c r="I39" s="49"/>
      <c r="J39" s="49"/>
      <c r="K39" s="50"/>
    </row>
    <row r="40" spans="1:11" s="27" customFormat="1" ht="18" customHeight="1">
      <c r="A40" s="32" t="s">
        <v>33</v>
      </c>
      <c r="B40" s="40" t="s">
        <v>55</v>
      </c>
      <c r="C40" s="40"/>
      <c r="D40" s="48"/>
      <c r="E40" s="49"/>
      <c r="F40" s="49"/>
      <c r="G40" s="49"/>
      <c r="H40" s="49"/>
      <c r="I40" s="49"/>
      <c r="J40" s="49"/>
      <c r="K40" s="50"/>
    </row>
    <row r="41" spans="1:11" s="27" customFormat="1" ht="15.75">
      <c r="A41" s="25"/>
      <c r="B41" s="28" t="s">
        <v>35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s="27" customFormat="1" ht="15.75">
      <c r="A42" s="25"/>
      <c r="B42" s="39" t="s">
        <v>56</v>
      </c>
      <c r="C42" s="28"/>
      <c r="D42" s="29"/>
      <c r="E42" s="25"/>
      <c r="F42" s="25"/>
      <c r="G42" s="25"/>
      <c r="H42" s="25"/>
      <c r="I42" s="25"/>
      <c r="J42" s="25"/>
      <c r="K42" s="26"/>
    </row>
    <row r="43" spans="1:11" s="27" customFormat="1" ht="15.75">
      <c r="A43" s="25"/>
      <c r="B43" s="28" t="s">
        <v>46</v>
      </c>
      <c r="C43" s="28"/>
      <c r="D43" s="28"/>
      <c r="E43" s="25"/>
      <c r="F43" s="25"/>
      <c r="G43" s="25"/>
      <c r="H43" s="25"/>
      <c r="I43" s="25"/>
      <c r="J43" s="25"/>
      <c r="K43" s="26"/>
    </row>
    <row r="44" spans="1:10" ht="15.75">
      <c r="A44" s="25"/>
      <c r="B44" s="28" t="s">
        <v>47</v>
      </c>
      <c r="C44" s="28"/>
      <c r="D44" s="29"/>
      <c r="E44" s="25"/>
      <c r="F44" s="25"/>
      <c r="G44" s="25"/>
      <c r="H44" s="25"/>
      <c r="I44" s="25"/>
      <c r="J44" s="25"/>
    </row>
    <row r="45" ht="12.75">
      <c r="C45" s="4"/>
    </row>
    <row r="46" ht="12.75">
      <c r="C46" s="4"/>
    </row>
    <row r="47" ht="12.75">
      <c r="C47" s="4"/>
    </row>
  </sheetData>
  <sheetProtection/>
  <mergeCells count="16">
    <mergeCell ref="A7:A8"/>
    <mergeCell ref="A34:I34"/>
    <mergeCell ref="B38:C38"/>
    <mergeCell ref="J7:J8"/>
    <mergeCell ref="I7:I8"/>
    <mergeCell ref="E7:E8"/>
    <mergeCell ref="D7:D8"/>
    <mergeCell ref="D38:K38"/>
    <mergeCell ref="B40:C40"/>
    <mergeCell ref="B2:L3"/>
    <mergeCell ref="B7:B8"/>
    <mergeCell ref="C7:C8"/>
    <mergeCell ref="F7:H7"/>
    <mergeCell ref="B39:C39"/>
    <mergeCell ref="D39:K39"/>
    <mergeCell ref="D40:K40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2015-02-26T05:34:43Z</cp:lastPrinted>
  <dcterms:created xsi:type="dcterms:W3CDTF">1996-10-08T23:32:33Z</dcterms:created>
  <dcterms:modified xsi:type="dcterms:W3CDTF">2015-02-26T05:34:46Z</dcterms:modified>
  <cp:category/>
  <cp:version/>
  <cp:contentType/>
  <cp:contentStatus/>
</cp:coreProperties>
</file>